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5" i="1"/>
  <c r="G84" i="1"/>
  <c r="G8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5" i="1"/>
  <c r="G69" i="1" s="1"/>
</calcChain>
</file>

<file path=xl/sharedStrings.xml><?xml version="1.0" encoding="utf-8"?>
<sst xmlns="http://schemas.openxmlformats.org/spreadsheetml/2006/main" count="232" uniqueCount="158">
  <si>
    <t>ÜRÜN</t>
  </si>
  <si>
    <t>ADET</t>
  </si>
  <si>
    <t>KLAVYE</t>
  </si>
  <si>
    <t>SATA DATA KABLO</t>
  </si>
  <si>
    <t>SWİTCH</t>
  </si>
  <si>
    <t>2'Lİ HAT TELEFON KABLOSU</t>
  </si>
  <si>
    <t>MOUSE</t>
  </si>
  <si>
    <t>TERMAL MACUN</t>
  </si>
  <si>
    <t>FLASH BELLEK</t>
  </si>
  <si>
    <t xml:space="preserve">220V PC KABLO </t>
  </si>
  <si>
    <t>RAM DDR3 1600MHZ</t>
  </si>
  <si>
    <t>RAM DDR4 2133MHZ</t>
  </si>
  <si>
    <t>RAM DDR4 2400MHZ</t>
  </si>
  <si>
    <t>İNCE KALEM PİL</t>
  </si>
  <si>
    <t>ELEKTRİK BANDI</t>
  </si>
  <si>
    <t xml:space="preserve">DUBEL 8mm </t>
  </si>
  <si>
    <t>KABLO KANAL16x16</t>
  </si>
  <si>
    <t>KAMERA ADAPTÖR 10A</t>
  </si>
  <si>
    <t>CAT6 KABLO (İÇ ORTAM)</t>
  </si>
  <si>
    <t>CAT6 KABLO(DIŞ ORTAM)</t>
  </si>
  <si>
    <t>KAMERA POWER JACK</t>
  </si>
  <si>
    <t>HDMI KABLO 3m</t>
  </si>
  <si>
    <t>HDMI KABLO 5m</t>
  </si>
  <si>
    <t>RJ11 KABLO UZATMA APARATI</t>
  </si>
  <si>
    <t>RJ45 KABLO UZATMA APARATI</t>
  </si>
  <si>
    <t xml:space="preserve">RJ11 </t>
  </si>
  <si>
    <t>RJ45</t>
  </si>
  <si>
    <t>SPİRAL KABLO TOPLAYICI</t>
  </si>
  <si>
    <t>USB 2.0 YAZICI KABLO 5m</t>
  </si>
  <si>
    <t>USB 2.0 YAZICI KABLO 3m</t>
  </si>
  <si>
    <t>RDOX KAMERA BAĞLANTI KUTUSU</t>
  </si>
  <si>
    <t>SSD HARDDİSK 250GB</t>
  </si>
  <si>
    <t>SSD HARDDİSK 500GB</t>
  </si>
  <si>
    <t>SSD HARDDİSK 1 TB</t>
  </si>
  <si>
    <t>PATCH KABLO 2m</t>
  </si>
  <si>
    <t>PATCH KABLO 3m</t>
  </si>
  <si>
    <t>PATCH KABLO 5m</t>
  </si>
  <si>
    <t>KELEPÇE KABLO BAĞI</t>
  </si>
  <si>
    <t>KASA POWER BUTONU</t>
  </si>
  <si>
    <t>KABLOSUZ MOUSE</t>
  </si>
  <si>
    <t>BİOS PİLİ</t>
  </si>
  <si>
    <t>EN AZ 2*0.4 MM KALINLIĞINDA OLMALIDIR</t>
  </si>
  <si>
    <t>EN AZ 30 GR LIK KUTUDA OLMALIDIR</t>
  </si>
  <si>
    <t>EN AZ 1600MHZ OLMALIDIR</t>
  </si>
  <si>
    <t>EN AZ 2133MHZ OLMALIDIR</t>
  </si>
  <si>
    <t>EN AZ 2400MHZ OLMALIDIR</t>
  </si>
  <si>
    <t>EN AZ 32 GB KAPASİTELİ OLMALIDIR</t>
  </si>
  <si>
    <t>EN AZ 50 CM KİLİTLİ OLMALIDIR</t>
  </si>
  <si>
    <t>EN AZ X16 PCI-EXP TİPİ OLMALIDIR</t>
  </si>
  <si>
    <t>MİNİ PCI-EXPRESS TİPİNDE OLMALIDIR</t>
  </si>
  <si>
    <t>ETHERNET KARTI GİGABHİT</t>
  </si>
  <si>
    <t>PAS SÖKÜCÜ</t>
  </si>
  <si>
    <t>SİNYAL KABLOSU</t>
  </si>
  <si>
    <t>KABLO</t>
  </si>
  <si>
    <t xml:space="preserve">2.5" SSD OLMALIDIR, OKUMA HIZI 550MB/SN, YAZMA HIZI 520MB/SN, SATA 3.0
</t>
  </si>
  <si>
    <t>CR2032 3V 235MAH LİTYUM</t>
  </si>
  <si>
    <t>EN AZ 24 AVG İÇ ORTAM OLMALIDIR</t>
  </si>
  <si>
    <t>EN AZ 24 AVG DIŞ ORTAM OLMALIDIR</t>
  </si>
  <si>
    <t>TERMOPLASTİK BUAT ŞEKLİNDE OLMALIDIR</t>
  </si>
  <si>
    <t>DVD DİSK</t>
  </si>
  <si>
    <t xml:space="preserve">19 " METAL KİLİTLİ </t>
  </si>
  <si>
    <t>ALET ÇANTASI</t>
  </si>
  <si>
    <t>SPİRAL BORU</t>
  </si>
  <si>
    <t>BALIK SIRTI KABLO KANALI</t>
  </si>
  <si>
    <t>ANALOG KAMERALARDA KULLANILACAKTIR</t>
  </si>
  <si>
    <t>BNC KONNEKTÖR</t>
  </si>
  <si>
    <t>EN AZ 8 PORTLU 1000 LİK OLMALIDIR</t>
  </si>
  <si>
    <t>VGA KABLO</t>
  </si>
  <si>
    <t>USB ÇOKLAYICI</t>
  </si>
  <si>
    <t>HDMI/VGA DÖNÜŞTÜRÜCÜ</t>
  </si>
  <si>
    <t>9 V KALEM PİL</t>
  </si>
  <si>
    <t>LR6 AA 1,5 V ALKELİN</t>
  </si>
  <si>
    <t>KALEM PİL</t>
  </si>
  <si>
    <t>HDMI TO VGA DÖNÜŞTÜRÜCÜ</t>
  </si>
  <si>
    <t>TÜRKÇE Q USB  KABLOLU, KABLOSU EN AZ 1,5 M OLMALIDIR</t>
  </si>
  <si>
    <t>USB KABLOLU AVUÇ İÇİNE OTURMALI, KABLOSU EN AZ 1,5 M BOYDA OLMALIDIR</t>
  </si>
  <si>
    <t>ALKALİN 9V OLMALIDIR</t>
  </si>
  <si>
    <t>4 PORT GİRİŞLİK USB 3.0 ÇOKLAYICI</t>
  </si>
  <si>
    <t>ÇOKLU DÖNÜŞTÜRÜCÜ</t>
  </si>
  <si>
    <t>WİFİ ALICI ADAPTÖR</t>
  </si>
  <si>
    <t>150MBSP WIFI USB ADAPTÖR, WINDOWS UYUMLU OLMALIDIR</t>
  </si>
  <si>
    <t>USB 3.0 TO RJ45 DÖNÜŞTÜRÜCÜ</t>
  </si>
  <si>
    <t>0/100/1000MPBS DÖNÜŞTÜRÜCÜ</t>
  </si>
  <si>
    <t>1.5 METRE DISPLAY PORT KABLO (v1.2 2160P ALTIN UÇLU)</t>
  </si>
  <si>
    <t>EKRAN KARTI</t>
  </si>
  <si>
    <t>5 M UZUNLUĞUNDA OLMALIDIR</t>
  </si>
  <si>
    <t>1.5 METRE VGA PORT KABLO</t>
  </si>
  <si>
    <t>HIZLI YAPIŞTIRICI</t>
  </si>
  <si>
    <t>HIZLI YAPIŞTIRICI 400 ML + 100 ML</t>
  </si>
  <si>
    <t>SATA HDD</t>
  </si>
  <si>
    <t>7200 RPM 500 GB KAPASİTEDE OLMALIDIR</t>
  </si>
  <si>
    <t>DVR İÇİN 7/24 7200 RPM 2 TB KAPASİTEDE OLMALIDIR</t>
  </si>
  <si>
    <t>KABLO KANAL40x40</t>
  </si>
  <si>
    <t>USB'DEN HDMI/DISPLAY/VGA 3 Ü BİR YERDE DÖNÜŞTÜRÜCÜ</t>
  </si>
  <si>
    <t>18 MM ÇAPINDA PLASTİK SPİRAL OLMALIDIR</t>
  </si>
  <si>
    <t>DİSPLAY KABLO</t>
  </si>
  <si>
    <t>100 LÜK KUTULARDAN 3 KUTU DVD DİSK</t>
  </si>
  <si>
    <t>S.NO</t>
  </si>
  <si>
    <t>MİKTAR</t>
  </si>
  <si>
    <t>BİRİM</t>
  </si>
  <si>
    <t>PAKET</t>
  </si>
  <si>
    <t>METRE</t>
  </si>
  <si>
    <t>EN AZ 300MM UZUNLUĞUNDA OLMALIDIR EN AZ 50 ADETLİ</t>
  </si>
  <si>
    <t>EN AZ 1.8 M UZUNLUĞUNDA OLMALIDIR</t>
  </si>
  <si>
    <t>GRUP PRİZ 3m</t>
  </si>
  <si>
    <t>ŞARJ EDİLEBİLİR OLMALIDIR</t>
  </si>
  <si>
    <t>PLASTİK İZOLE SİYAH RENK OLMALIDIR</t>
  </si>
  <si>
    <t>BEYAZ/GRİ RENK GENİŞ KANATLI OLMALIDIR</t>
  </si>
  <si>
    <t>BEYAZ VE PVC OLMALIDIR</t>
  </si>
  <si>
    <t>60x15 EBATLARINDA OLMALIDIR</t>
  </si>
  <si>
    <t>KABLO UZUNLUĞU EN AZ 0,20 OLMALIDIR</t>
  </si>
  <si>
    <t>EN AZ 4'LÜ 3 M LİK VE UPS'Lİ OLMALIDIR</t>
  </si>
  <si>
    <t>GÖRÜNTÜ, SES VE DATA AKTARIMINA UYGUN OLMALIDIR</t>
  </si>
  <si>
    <t>F/F VE PVC OLMALIDIR</t>
  </si>
  <si>
    <t>ŞEFFAF RENK ERKEK UÇ</t>
  </si>
  <si>
    <t xml:space="preserve">SİYAH, 16 MM, EN AZ 1 M LİK </t>
  </si>
  <si>
    <t>PANELLERE MONTE EDİLEBİLMELİDİR</t>
  </si>
  <si>
    <t>23 AWG CAT6 KABLO</t>
  </si>
  <si>
    <t xml:space="preserve"> MASA ÜSTÜ VE DİZÜSTÜ BİLG.UYUMLU OLMALIDIR</t>
  </si>
  <si>
    <t>KALEM PİLLE ÇALIŞAN AVUÇ İÇİNE TAM OTURAN STANDART BOYDA OLMALIDIR</t>
  </si>
  <si>
    <t>MASA ÜSTÜ BİLGİSAYARLAR İÇİN KULLANILAN OLMALIDIR</t>
  </si>
  <si>
    <t>EN AZ 400 ML, KİMYASAL ÖZELLİĞİ İLE METAL, TEL VE HALATLARDAKİ PASI ÇIKARMALIDIR</t>
  </si>
  <si>
    <t>2X1,5 KABLO</t>
  </si>
  <si>
    <t>0,75 KABLO</t>
  </si>
  <si>
    <t xml:space="preserve">METAL KASA, AKIM 10 AMPER, GİRİŞ VOLTAJI 220/240 VOLT, ÇIKIŞ VOLTAJI 12 VOLT, GÜVENLİK KAMERASI SİSTEMLERİNDE UYUMLUOLMALIDIR </t>
  </si>
  <si>
    <t>AYDIN İLİ EFELER BELEDİYESİ</t>
  </si>
  <si>
    <t>BİLGİ İŞLEM MÜDÜRLÜĞÜ</t>
  </si>
  <si>
    <t>BİRİM FİYAT</t>
  </si>
  <si>
    <t>TUTAR</t>
  </si>
  <si>
    <t xml:space="preserve">                         TC                                                                                                 </t>
  </si>
  <si>
    <t>TARİH</t>
  </si>
  <si>
    <t>SAYI</t>
  </si>
  <si>
    <t>:</t>
  </si>
  <si>
    <t>TOPLAM</t>
  </si>
  <si>
    <t>AÇIKLAMA: Eki 1 Sayfa Teknik Şartname</t>
  </si>
  <si>
    <t>Teklifleri en son …./…../…………… tarihne kadar Efeler Belediyesi Başkanlığı Destek Hizmetleri Müdürlüğü'ne kapalı zarf ile teslim edilecektir.</t>
  </si>
  <si>
    <t>Teklif veren firma aşağıdaki tüm şartları kabul etmiş olur.</t>
  </si>
  <si>
    <t>Firmaların verdiği taklifler en son teklif tarihinden itibaren 15 iş günü için fiyatların geçerli olduğunu taahüt etmiş olur</t>
  </si>
  <si>
    <t>Size verilen teklifler tümden değerlendirilecektir. Eksik beyanlı teklifler geçersizdir. Sadece verilen tekliflerde kalemler arasında fark büyük olursa komisyonca tek tek değerlendirmeye tabi tutulacaktır.</t>
  </si>
  <si>
    <t>Firma kararın kendisine tebliğinden itibaren en geç ……….. Gün içerisinde malzemeleri teslim etmek mecburiyetindedir. Malzemeyi teslim etmeyen 1 gün ………….. TL cezayı kabul etmiş sayılır</t>
  </si>
  <si>
    <t>TSE Damgalı ürünler tercih edilir.</t>
  </si>
  <si>
    <t>Firma basit üsülde vergi mükellefiyim diye belirtecektir.</t>
  </si>
  <si>
    <t xml:space="preserve">23 Aralık 2017 tarihli ve 30279 sayılı Tahsilat Genel Tebliğinin 2 inci maddesi i bendi gereğince fatura bedeli (KDV Dahil) 2.000,00 TL ve üzerinde yapılacak ödemelerde vadesi geçmiş borçların </t>
  </si>
  <si>
    <t>bulunmadığına ilişkin vadesi geçmiş borç durumunu gösterir belgenin elden yada malihizmetler@efeler.bel.tr adresine mail yoluyla ibrazı zorunludur.</t>
  </si>
  <si>
    <t>YEDİ EYLÜL MAH.İZMİR BUL.NO:5 AYDIN</t>
  </si>
  <si>
    <t>AYRINTILI BİLGİ İÇİN 444 80 09 - 1214</t>
  </si>
  <si>
    <t>TARİH:  ……/……../………</t>
  </si>
  <si>
    <t>FİRMA KEŞE-İMZA</t>
  </si>
  <si>
    <t>VERİLEN FİYAT TEKLİFLERİNE KDV DAHİL DEĞİLDİR</t>
  </si>
  <si>
    <t>SON TEKLİF TARİHİ : 14.02.2022</t>
  </si>
  <si>
    <t>KDV</t>
  </si>
  <si>
    <t>KDV SİZ TOPLAM</t>
  </si>
  <si>
    <t>TOPLAM YEKÜN</t>
  </si>
  <si>
    <t>Kurumunuzun İhtiyaç duyduğu yukarıda yazılı (64) kalem malzemeyi KDV hariç</t>
  </si>
  <si>
    <t>…………………………………………………………………….TL ……………………kuruş bedelle vermeyi kabul ve taahüt ederim.</t>
  </si>
  <si>
    <t>Mesut KULLAR</t>
  </si>
  <si>
    <t>Bilgi İşlem Müdürlüğü</t>
  </si>
  <si>
    <t>(TEKLİF İSTEME FORMU)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</si>
</sst>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3F3F3F"/>
      <name val="Calibri"/>
      <family val="2"/>
      <charset val="162"/>
      <scheme val="minor"/>
    </font>
    <font>
      <sz val="10"/>
      <color rgb="FF484848"/>
      <name val="Calibri"/>
      <family val="2"/>
      <charset val="162"/>
      <scheme val="minor"/>
    </font>
    <font>
      <sz val="10"/>
      <color rgb="FF333333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3F3F3F"/>
      <name val="Calibri"/>
      <family val="2"/>
      <charset val="162"/>
      <scheme val="minor"/>
    </font>
    <font>
      <sz val="10"/>
      <color rgb="FF333333"/>
      <name val="Calibri"/>
      <family val="2"/>
      <charset val="162"/>
      <scheme val="minor"/>
    </font>
    <font>
      <sz val="10"/>
      <color rgb="FF202020"/>
      <name val="Calibri"/>
      <family val="2"/>
      <charset val="162"/>
      <scheme val="minor"/>
    </font>
    <font>
      <sz val="10"/>
      <color theme="0" tint="-0.49998474074526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/>
    <xf numFmtId="0" fontId="8" fillId="3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/>
    <xf numFmtId="0" fontId="5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/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Çıkış" xfId="1" builtinId="2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topLeftCell="A7" workbookViewId="0">
      <selection activeCell="E88" sqref="E88"/>
    </sheetView>
  </sheetViews>
  <sheetFormatPr defaultRowHeight="12.75" x14ac:dyDescent="0.2"/>
  <cols>
    <col min="1" max="1" width="4.7109375" style="1" bestFit="1" customWidth="1"/>
    <col min="2" max="2" width="30.28515625" style="1" bestFit="1" customWidth="1"/>
    <col min="3" max="3" width="8.42578125" style="1" customWidth="1"/>
    <col min="4" max="4" width="7.42578125" style="1" customWidth="1"/>
    <col min="5" max="5" width="75.28515625" style="3" customWidth="1"/>
    <col min="6" max="6" width="13.5703125" style="2" customWidth="1"/>
    <col min="7" max="7" width="9.85546875" style="2" customWidth="1"/>
    <col min="8" max="16384" width="9.140625" style="2"/>
  </cols>
  <sheetData>
    <row r="1" spans="1:7" ht="15" customHeight="1" x14ac:dyDescent="0.2">
      <c r="A1" s="28" t="s">
        <v>126</v>
      </c>
      <c r="B1" s="28"/>
      <c r="C1" s="28"/>
      <c r="D1" s="28"/>
      <c r="E1" s="28" t="s">
        <v>129</v>
      </c>
      <c r="F1" s="25" t="s">
        <v>130</v>
      </c>
      <c r="G1" s="25" t="s">
        <v>132</v>
      </c>
    </row>
    <row r="2" spans="1:7" ht="15" customHeight="1" x14ac:dyDescent="0.2">
      <c r="A2" s="27" t="s">
        <v>125</v>
      </c>
      <c r="B2" s="27"/>
      <c r="C2" s="27"/>
      <c r="D2" s="27"/>
      <c r="E2" s="27"/>
      <c r="F2" s="25" t="s">
        <v>131</v>
      </c>
      <c r="G2" s="25" t="s">
        <v>132</v>
      </c>
    </row>
    <row r="3" spans="1:7" ht="15" customHeight="1" x14ac:dyDescent="0.2">
      <c r="A3" s="29" t="s">
        <v>157</v>
      </c>
      <c r="B3" s="29"/>
      <c r="C3" s="29"/>
      <c r="D3" s="29"/>
      <c r="E3" s="29"/>
    </row>
    <row r="4" spans="1:7" s="25" customFormat="1" x14ac:dyDescent="0.2">
      <c r="A4" s="7" t="s">
        <v>97</v>
      </c>
      <c r="B4" s="6" t="s">
        <v>0</v>
      </c>
      <c r="C4" s="7" t="s">
        <v>98</v>
      </c>
      <c r="D4" s="6" t="s">
        <v>99</v>
      </c>
      <c r="E4" s="8" t="s">
        <v>127</v>
      </c>
      <c r="F4" s="30" t="s">
        <v>127</v>
      </c>
      <c r="G4" s="30" t="s">
        <v>128</v>
      </c>
    </row>
    <row r="5" spans="1:7" x14ac:dyDescent="0.2">
      <c r="A5" s="18">
        <v>1</v>
      </c>
      <c r="B5" s="9" t="s">
        <v>2</v>
      </c>
      <c r="C5" s="10">
        <v>30</v>
      </c>
      <c r="D5" s="10" t="s">
        <v>1</v>
      </c>
      <c r="E5" s="11" t="s">
        <v>74</v>
      </c>
      <c r="F5" s="5"/>
      <c r="G5" s="5">
        <f>C5*F5</f>
        <v>0</v>
      </c>
    </row>
    <row r="6" spans="1:7" x14ac:dyDescent="0.2">
      <c r="A6" s="18">
        <v>2</v>
      </c>
      <c r="B6" s="9" t="s">
        <v>40</v>
      </c>
      <c r="C6" s="10">
        <v>20</v>
      </c>
      <c r="D6" s="10" t="s">
        <v>1</v>
      </c>
      <c r="E6" s="11" t="s">
        <v>55</v>
      </c>
      <c r="F6" s="5"/>
      <c r="G6" s="5">
        <f t="shared" ref="G6:G68" si="0">C6*F6</f>
        <v>0</v>
      </c>
    </row>
    <row r="7" spans="1:7" x14ac:dyDescent="0.2">
      <c r="A7" s="18">
        <v>3</v>
      </c>
      <c r="B7" s="9" t="s">
        <v>3</v>
      </c>
      <c r="C7" s="10">
        <v>15</v>
      </c>
      <c r="D7" s="10" t="s">
        <v>1</v>
      </c>
      <c r="E7" s="11" t="s">
        <v>47</v>
      </c>
      <c r="F7" s="5"/>
      <c r="G7" s="5">
        <f t="shared" si="0"/>
        <v>0</v>
      </c>
    </row>
    <row r="8" spans="1:7" x14ac:dyDescent="0.2">
      <c r="A8" s="18">
        <v>4</v>
      </c>
      <c r="B8" s="9" t="s">
        <v>4</v>
      </c>
      <c r="C8" s="10">
        <v>5</v>
      </c>
      <c r="D8" s="10" t="s">
        <v>1</v>
      </c>
      <c r="E8" s="11" t="s">
        <v>66</v>
      </c>
      <c r="F8" s="5"/>
      <c r="G8" s="5">
        <f t="shared" si="0"/>
        <v>0</v>
      </c>
    </row>
    <row r="9" spans="1:7" x14ac:dyDescent="0.2">
      <c r="A9" s="18">
        <v>5</v>
      </c>
      <c r="B9" s="9" t="s">
        <v>5</v>
      </c>
      <c r="C9" s="10">
        <v>300</v>
      </c>
      <c r="D9" s="10" t="s">
        <v>101</v>
      </c>
      <c r="E9" s="12" t="s">
        <v>41</v>
      </c>
      <c r="F9" s="5"/>
      <c r="G9" s="5">
        <f t="shared" si="0"/>
        <v>0</v>
      </c>
    </row>
    <row r="10" spans="1:7" x14ac:dyDescent="0.2">
      <c r="A10" s="18">
        <v>6</v>
      </c>
      <c r="B10" s="9" t="s">
        <v>6</v>
      </c>
      <c r="C10" s="10">
        <v>40</v>
      </c>
      <c r="D10" s="10" t="s">
        <v>1</v>
      </c>
      <c r="E10" s="11" t="s">
        <v>75</v>
      </c>
      <c r="F10" s="5"/>
      <c r="G10" s="5">
        <f t="shared" si="0"/>
        <v>0</v>
      </c>
    </row>
    <row r="11" spans="1:7" x14ac:dyDescent="0.2">
      <c r="A11" s="18">
        <v>7</v>
      </c>
      <c r="B11" s="9" t="s">
        <v>37</v>
      </c>
      <c r="C11" s="10">
        <v>20</v>
      </c>
      <c r="D11" s="10" t="s">
        <v>100</v>
      </c>
      <c r="E11" s="11" t="s">
        <v>102</v>
      </c>
      <c r="F11" s="5"/>
      <c r="G11" s="5">
        <f t="shared" si="0"/>
        <v>0</v>
      </c>
    </row>
    <row r="12" spans="1:7" x14ac:dyDescent="0.2">
      <c r="A12" s="18">
        <v>8</v>
      </c>
      <c r="B12" s="9" t="s">
        <v>7</v>
      </c>
      <c r="C12" s="10">
        <v>2</v>
      </c>
      <c r="D12" s="10" t="s">
        <v>1</v>
      </c>
      <c r="E12" s="11" t="s">
        <v>42</v>
      </c>
      <c r="F12" s="5"/>
      <c r="G12" s="5">
        <f t="shared" si="0"/>
        <v>0</v>
      </c>
    </row>
    <row r="13" spans="1:7" ht="15.75" customHeight="1" x14ac:dyDescent="0.2">
      <c r="A13" s="18">
        <v>9</v>
      </c>
      <c r="B13" s="9" t="s">
        <v>31</v>
      </c>
      <c r="C13" s="10">
        <v>10</v>
      </c>
      <c r="D13" s="10" t="s">
        <v>1</v>
      </c>
      <c r="E13" s="13" t="s">
        <v>54</v>
      </c>
      <c r="F13" s="5"/>
      <c r="G13" s="5">
        <f t="shared" si="0"/>
        <v>0</v>
      </c>
    </row>
    <row r="14" spans="1:7" ht="14.25" customHeight="1" x14ac:dyDescent="0.2">
      <c r="A14" s="18">
        <v>10</v>
      </c>
      <c r="B14" s="9" t="s">
        <v>32</v>
      </c>
      <c r="C14" s="10">
        <v>10</v>
      </c>
      <c r="D14" s="10" t="s">
        <v>1</v>
      </c>
      <c r="E14" s="13" t="s">
        <v>54</v>
      </c>
      <c r="F14" s="5"/>
      <c r="G14" s="5">
        <f t="shared" si="0"/>
        <v>0</v>
      </c>
    </row>
    <row r="15" spans="1:7" ht="16.5" customHeight="1" x14ac:dyDescent="0.2">
      <c r="A15" s="18">
        <v>11</v>
      </c>
      <c r="B15" s="9" t="s">
        <v>33</v>
      </c>
      <c r="C15" s="10">
        <v>2</v>
      </c>
      <c r="D15" s="10" t="s">
        <v>1</v>
      </c>
      <c r="E15" s="13" t="s">
        <v>54</v>
      </c>
      <c r="F15" s="5"/>
      <c r="G15" s="5">
        <f t="shared" si="0"/>
        <v>0</v>
      </c>
    </row>
    <row r="16" spans="1:7" x14ac:dyDescent="0.2">
      <c r="A16" s="18">
        <v>12</v>
      </c>
      <c r="B16" s="9" t="s">
        <v>10</v>
      </c>
      <c r="C16" s="10">
        <v>5</v>
      </c>
      <c r="D16" s="10" t="s">
        <v>1</v>
      </c>
      <c r="E16" s="11" t="s">
        <v>43</v>
      </c>
      <c r="F16" s="5"/>
      <c r="G16" s="5">
        <f t="shared" si="0"/>
        <v>0</v>
      </c>
    </row>
    <row r="17" spans="1:7" x14ac:dyDescent="0.2">
      <c r="A17" s="18">
        <v>13</v>
      </c>
      <c r="B17" s="9" t="s">
        <v>11</v>
      </c>
      <c r="C17" s="10">
        <v>5</v>
      </c>
      <c r="D17" s="10" t="s">
        <v>1</v>
      </c>
      <c r="E17" s="11" t="s">
        <v>44</v>
      </c>
      <c r="F17" s="5"/>
      <c r="G17" s="5">
        <f t="shared" si="0"/>
        <v>0</v>
      </c>
    </row>
    <row r="18" spans="1:7" x14ac:dyDescent="0.2">
      <c r="A18" s="18">
        <v>14</v>
      </c>
      <c r="B18" s="9" t="s">
        <v>12</v>
      </c>
      <c r="C18" s="10">
        <v>2</v>
      </c>
      <c r="D18" s="10" t="s">
        <v>1</v>
      </c>
      <c r="E18" s="11" t="s">
        <v>45</v>
      </c>
      <c r="F18" s="5"/>
      <c r="G18" s="5">
        <f t="shared" si="0"/>
        <v>0</v>
      </c>
    </row>
    <row r="19" spans="1:7" x14ac:dyDescent="0.2">
      <c r="A19" s="18">
        <v>15</v>
      </c>
      <c r="B19" s="9" t="s">
        <v>8</v>
      </c>
      <c r="C19" s="10">
        <v>30</v>
      </c>
      <c r="D19" s="10" t="s">
        <v>1</v>
      </c>
      <c r="E19" s="11" t="s">
        <v>46</v>
      </c>
      <c r="F19" s="5"/>
      <c r="G19" s="5">
        <f t="shared" si="0"/>
        <v>0</v>
      </c>
    </row>
    <row r="20" spans="1:7" x14ac:dyDescent="0.2">
      <c r="A20" s="18">
        <v>16</v>
      </c>
      <c r="B20" s="9" t="s">
        <v>9</v>
      </c>
      <c r="C20" s="10">
        <v>100</v>
      </c>
      <c r="D20" s="10" t="s">
        <v>1</v>
      </c>
      <c r="E20" s="11" t="s">
        <v>103</v>
      </c>
      <c r="F20" s="5"/>
      <c r="G20" s="5">
        <f t="shared" si="0"/>
        <v>0</v>
      </c>
    </row>
    <row r="21" spans="1:7" x14ac:dyDescent="0.2">
      <c r="A21" s="18">
        <v>17</v>
      </c>
      <c r="B21" s="9" t="s">
        <v>72</v>
      </c>
      <c r="C21" s="10">
        <v>200</v>
      </c>
      <c r="D21" s="10" t="s">
        <v>1</v>
      </c>
      <c r="E21" s="11" t="s">
        <v>71</v>
      </c>
      <c r="F21" s="5"/>
      <c r="G21" s="5">
        <f t="shared" si="0"/>
        <v>0</v>
      </c>
    </row>
    <row r="22" spans="1:7" x14ac:dyDescent="0.2">
      <c r="A22" s="18">
        <v>18</v>
      </c>
      <c r="B22" s="9" t="s">
        <v>70</v>
      </c>
      <c r="C22" s="10">
        <v>5</v>
      </c>
      <c r="D22" s="10" t="s">
        <v>1</v>
      </c>
      <c r="E22" s="14" t="s">
        <v>76</v>
      </c>
      <c r="F22" s="5"/>
      <c r="G22" s="5">
        <f t="shared" si="0"/>
        <v>0</v>
      </c>
    </row>
    <row r="23" spans="1:7" x14ac:dyDescent="0.2">
      <c r="A23" s="18">
        <v>19</v>
      </c>
      <c r="B23" s="9" t="s">
        <v>13</v>
      </c>
      <c r="C23" s="10">
        <v>50</v>
      </c>
      <c r="D23" s="10" t="s">
        <v>1</v>
      </c>
      <c r="E23" s="11" t="s">
        <v>105</v>
      </c>
      <c r="F23" s="5"/>
      <c r="G23" s="5">
        <f t="shared" si="0"/>
        <v>0</v>
      </c>
    </row>
    <row r="24" spans="1:7" x14ac:dyDescent="0.2">
      <c r="A24" s="18">
        <v>20</v>
      </c>
      <c r="B24" s="9" t="s">
        <v>14</v>
      </c>
      <c r="C24" s="10">
        <v>50</v>
      </c>
      <c r="D24" s="10" t="s">
        <v>1</v>
      </c>
      <c r="E24" s="11" t="s">
        <v>106</v>
      </c>
      <c r="F24" s="5"/>
      <c r="G24" s="5">
        <f t="shared" si="0"/>
        <v>0</v>
      </c>
    </row>
    <row r="25" spans="1:7" x14ac:dyDescent="0.2">
      <c r="A25" s="18">
        <v>21</v>
      </c>
      <c r="B25" s="9" t="s">
        <v>15</v>
      </c>
      <c r="C25" s="10">
        <v>1000</v>
      </c>
      <c r="D25" s="10" t="s">
        <v>1</v>
      </c>
      <c r="E25" s="11" t="s">
        <v>107</v>
      </c>
      <c r="F25" s="5"/>
      <c r="G25" s="5">
        <f t="shared" si="0"/>
        <v>0</v>
      </c>
    </row>
    <row r="26" spans="1:7" x14ac:dyDescent="0.2">
      <c r="A26" s="18">
        <v>22</v>
      </c>
      <c r="B26" s="9" t="s">
        <v>92</v>
      </c>
      <c r="C26" s="10">
        <v>50</v>
      </c>
      <c r="D26" s="10" t="s">
        <v>1</v>
      </c>
      <c r="E26" s="11" t="s">
        <v>108</v>
      </c>
      <c r="F26" s="5"/>
      <c r="G26" s="5">
        <f t="shared" si="0"/>
        <v>0</v>
      </c>
    </row>
    <row r="27" spans="1:7" x14ac:dyDescent="0.2">
      <c r="A27" s="18">
        <v>23</v>
      </c>
      <c r="B27" s="9" t="s">
        <v>16</v>
      </c>
      <c r="C27" s="10">
        <v>200</v>
      </c>
      <c r="D27" s="10" t="s">
        <v>1</v>
      </c>
      <c r="E27" s="11" t="s">
        <v>108</v>
      </c>
      <c r="F27" s="5"/>
      <c r="G27" s="5">
        <f t="shared" si="0"/>
        <v>0</v>
      </c>
    </row>
    <row r="28" spans="1:7" x14ac:dyDescent="0.2">
      <c r="A28" s="18">
        <v>24</v>
      </c>
      <c r="B28" s="9" t="s">
        <v>63</v>
      </c>
      <c r="C28" s="10">
        <v>30</v>
      </c>
      <c r="D28" s="10" t="s">
        <v>1</v>
      </c>
      <c r="E28" s="11" t="s">
        <v>109</v>
      </c>
      <c r="F28" s="5"/>
      <c r="G28" s="5">
        <f t="shared" si="0"/>
        <v>0</v>
      </c>
    </row>
    <row r="29" spans="1:7" ht="25.5" x14ac:dyDescent="0.2">
      <c r="A29" s="18">
        <v>25</v>
      </c>
      <c r="B29" s="9" t="s">
        <v>17</v>
      </c>
      <c r="C29" s="10">
        <v>20</v>
      </c>
      <c r="D29" s="10" t="s">
        <v>1</v>
      </c>
      <c r="E29" s="11" t="s">
        <v>124</v>
      </c>
      <c r="F29" s="5"/>
      <c r="G29" s="5">
        <f t="shared" si="0"/>
        <v>0</v>
      </c>
    </row>
    <row r="30" spans="1:7" x14ac:dyDescent="0.2">
      <c r="A30" s="18">
        <v>26</v>
      </c>
      <c r="B30" s="9" t="s">
        <v>18</v>
      </c>
      <c r="C30" s="10">
        <v>2000</v>
      </c>
      <c r="D30" s="10" t="s">
        <v>101</v>
      </c>
      <c r="E30" s="15" t="s">
        <v>56</v>
      </c>
      <c r="F30" s="5"/>
      <c r="G30" s="5">
        <f t="shared" si="0"/>
        <v>0</v>
      </c>
    </row>
    <row r="31" spans="1:7" x14ac:dyDescent="0.2">
      <c r="A31" s="18">
        <v>27</v>
      </c>
      <c r="B31" s="9" t="s">
        <v>19</v>
      </c>
      <c r="C31" s="10">
        <v>2000</v>
      </c>
      <c r="D31" s="10" t="s">
        <v>101</v>
      </c>
      <c r="E31" s="15" t="s">
        <v>57</v>
      </c>
      <c r="F31" s="5"/>
      <c r="G31" s="5">
        <f t="shared" si="0"/>
        <v>0</v>
      </c>
    </row>
    <row r="32" spans="1:7" x14ac:dyDescent="0.2">
      <c r="A32" s="18">
        <v>28</v>
      </c>
      <c r="B32" s="9" t="s">
        <v>20</v>
      </c>
      <c r="C32" s="10">
        <v>50</v>
      </c>
      <c r="D32" s="10" t="s">
        <v>1</v>
      </c>
      <c r="E32" s="11" t="s">
        <v>110</v>
      </c>
      <c r="F32" s="5"/>
      <c r="G32" s="5">
        <f t="shared" si="0"/>
        <v>0</v>
      </c>
    </row>
    <row r="33" spans="1:7" x14ac:dyDescent="0.2">
      <c r="A33" s="18">
        <v>29</v>
      </c>
      <c r="B33" s="9" t="s">
        <v>104</v>
      </c>
      <c r="C33" s="10">
        <v>10</v>
      </c>
      <c r="D33" s="10" t="s">
        <v>1</v>
      </c>
      <c r="E33" s="11" t="s">
        <v>111</v>
      </c>
      <c r="F33" s="5"/>
      <c r="G33" s="5">
        <f t="shared" si="0"/>
        <v>0</v>
      </c>
    </row>
    <row r="34" spans="1:7" x14ac:dyDescent="0.2">
      <c r="A34" s="18">
        <v>30</v>
      </c>
      <c r="B34" s="9" t="s">
        <v>21</v>
      </c>
      <c r="C34" s="10">
        <v>10</v>
      </c>
      <c r="D34" s="10" t="s">
        <v>1</v>
      </c>
      <c r="E34" s="11" t="s">
        <v>112</v>
      </c>
      <c r="F34" s="5"/>
      <c r="G34" s="5">
        <f t="shared" si="0"/>
        <v>0</v>
      </c>
    </row>
    <row r="35" spans="1:7" x14ac:dyDescent="0.2">
      <c r="A35" s="18">
        <v>31</v>
      </c>
      <c r="B35" s="9" t="s">
        <v>22</v>
      </c>
      <c r="C35" s="10">
        <v>10</v>
      </c>
      <c r="D35" s="10" t="s">
        <v>1</v>
      </c>
      <c r="E35" s="11" t="s">
        <v>112</v>
      </c>
      <c r="F35" s="5"/>
      <c r="G35" s="5">
        <f t="shared" si="0"/>
        <v>0</v>
      </c>
    </row>
    <row r="36" spans="1:7" x14ac:dyDescent="0.2">
      <c r="A36" s="18">
        <v>32</v>
      </c>
      <c r="B36" s="9" t="s">
        <v>23</v>
      </c>
      <c r="C36" s="10">
        <v>100</v>
      </c>
      <c r="D36" s="10" t="s">
        <v>1</v>
      </c>
      <c r="E36" s="11" t="s">
        <v>113</v>
      </c>
      <c r="F36" s="5"/>
      <c r="G36" s="5">
        <f t="shared" si="0"/>
        <v>0</v>
      </c>
    </row>
    <row r="37" spans="1:7" x14ac:dyDescent="0.2">
      <c r="A37" s="18">
        <v>33</v>
      </c>
      <c r="B37" s="9" t="s">
        <v>24</v>
      </c>
      <c r="C37" s="10">
        <v>100</v>
      </c>
      <c r="D37" s="10" t="s">
        <v>1</v>
      </c>
      <c r="E37" s="11" t="s">
        <v>116</v>
      </c>
      <c r="F37" s="5"/>
      <c r="G37" s="5">
        <f t="shared" si="0"/>
        <v>0</v>
      </c>
    </row>
    <row r="38" spans="1:7" x14ac:dyDescent="0.2">
      <c r="A38" s="18">
        <v>34</v>
      </c>
      <c r="B38" s="9" t="s">
        <v>25</v>
      </c>
      <c r="C38" s="10">
        <v>1000</v>
      </c>
      <c r="D38" s="10" t="s">
        <v>1</v>
      </c>
      <c r="E38" s="11" t="s">
        <v>114</v>
      </c>
      <c r="F38" s="5"/>
      <c r="G38" s="5">
        <f t="shared" si="0"/>
        <v>0</v>
      </c>
    </row>
    <row r="39" spans="1:7" x14ac:dyDescent="0.2">
      <c r="A39" s="18">
        <v>35</v>
      </c>
      <c r="B39" s="9" t="s">
        <v>26</v>
      </c>
      <c r="C39" s="10">
        <v>2000</v>
      </c>
      <c r="D39" s="10" t="s">
        <v>1</v>
      </c>
      <c r="E39" s="11" t="s">
        <v>114</v>
      </c>
      <c r="F39" s="5"/>
      <c r="G39" s="5">
        <f t="shared" si="0"/>
        <v>0</v>
      </c>
    </row>
    <row r="40" spans="1:7" x14ac:dyDescent="0.2">
      <c r="A40" s="18">
        <v>36</v>
      </c>
      <c r="B40" s="9" t="s">
        <v>27</v>
      </c>
      <c r="C40" s="10">
        <v>30</v>
      </c>
      <c r="D40" s="10" t="s">
        <v>1</v>
      </c>
      <c r="E40" s="11" t="s">
        <v>115</v>
      </c>
      <c r="F40" s="5"/>
      <c r="G40" s="5">
        <f t="shared" si="0"/>
        <v>0</v>
      </c>
    </row>
    <row r="41" spans="1:7" x14ac:dyDescent="0.2">
      <c r="A41" s="18">
        <v>37</v>
      </c>
      <c r="B41" s="9" t="s">
        <v>34</v>
      </c>
      <c r="C41" s="10">
        <v>10</v>
      </c>
      <c r="D41" s="10" t="s">
        <v>1</v>
      </c>
      <c r="E41" s="11" t="s">
        <v>117</v>
      </c>
      <c r="F41" s="5"/>
      <c r="G41" s="5">
        <f t="shared" si="0"/>
        <v>0</v>
      </c>
    </row>
    <row r="42" spans="1:7" x14ac:dyDescent="0.2">
      <c r="A42" s="18">
        <v>38</v>
      </c>
      <c r="B42" s="9" t="s">
        <v>35</v>
      </c>
      <c r="C42" s="10">
        <v>10</v>
      </c>
      <c r="D42" s="10" t="s">
        <v>1</v>
      </c>
      <c r="E42" s="11" t="s">
        <v>117</v>
      </c>
      <c r="F42" s="5"/>
      <c r="G42" s="5">
        <f t="shared" si="0"/>
        <v>0</v>
      </c>
    </row>
    <row r="43" spans="1:7" x14ac:dyDescent="0.2">
      <c r="A43" s="18">
        <v>39</v>
      </c>
      <c r="B43" s="9" t="s">
        <v>36</v>
      </c>
      <c r="C43" s="10">
        <v>30</v>
      </c>
      <c r="D43" s="10" t="s">
        <v>1</v>
      </c>
      <c r="E43" s="11" t="s">
        <v>117</v>
      </c>
      <c r="F43" s="5"/>
      <c r="G43" s="5">
        <f t="shared" si="0"/>
        <v>0</v>
      </c>
    </row>
    <row r="44" spans="1:7" x14ac:dyDescent="0.2">
      <c r="A44" s="18">
        <v>40</v>
      </c>
      <c r="B44" s="9" t="s">
        <v>28</v>
      </c>
      <c r="C44" s="10">
        <v>50</v>
      </c>
      <c r="D44" s="10" t="s">
        <v>1</v>
      </c>
      <c r="E44" s="11" t="s">
        <v>118</v>
      </c>
      <c r="F44" s="5"/>
      <c r="G44" s="5">
        <f t="shared" si="0"/>
        <v>0</v>
      </c>
    </row>
    <row r="45" spans="1:7" x14ac:dyDescent="0.2">
      <c r="A45" s="18">
        <v>41</v>
      </c>
      <c r="B45" s="9" t="s">
        <v>29</v>
      </c>
      <c r="C45" s="10">
        <v>50</v>
      </c>
      <c r="D45" s="10" t="s">
        <v>1</v>
      </c>
      <c r="E45" s="11" t="s">
        <v>118</v>
      </c>
      <c r="F45" s="5"/>
      <c r="G45" s="5">
        <f t="shared" si="0"/>
        <v>0</v>
      </c>
    </row>
    <row r="46" spans="1:7" x14ac:dyDescent="0.2">
      <c r="A46" s="18">
        <v>42</v>
      </c>
      <c r="B46" s="9" t="s">
        <v>30</v>
      </c>
      <c r="C46" s="10">
        <v>30</v>
      </c>
      <c r="D46" s="10" t="s">
        <v>1</v>
      </c>
      <c r="E46" s="15" t="s">
        <v>58</v>
      </c>
      <c r="F46" s="5"/>
      <c r="G46" s="5">
        <f t="shared" si="0"/>
        <v>0</v>
      </c>
    </row>
    <row r="47" spans="1:7" x14ac:dyDescent="0.2">
      <c r="A47" s="18">
        <v>43</v>
      </c>
      <c r="B47" s="9" t="s">
        <v>39</v>
      </c>
      <c r="C47" s="10">
        <v>5</v>
      </c>
      <c r="D47" s="10" t="s">
        <v>1</v>
      </c>
      <c r="E47" s="11" t="s">
        <v>119</v>
      </c>
      <c r="F47" s="5"/>
      <c r="G47" s="5">
        <f t="shared" si="0"/>
        <v>0</v>
      </c>
    </row>
    <row r="48" spans="1:7" x14ac:dyDescent="0.2">
      <c r="A48" s="18">
        <v>44</v>
      </c>
      <c r="B48" s="9" t="s">
        <v>38</v>
      </c>
      <c r="C48" s="10">
        <v>30</v>
      </c>
      <c r="D48" s="10" t="s">
        <v>1</v>
      </c>
      <c r="E48" s="11" t="s">
        <v>120</v>
      </c>
      <c r="F48" s="5"/>
      <c r="G48" s="5">
        <f t="shared" si="0"/>
        <v>0</v>
      </c>
    </row>
    <row r="49" spans="1:7" x14ac:dyDescent="0.2">
      <c r="A49" s="18">
        <v>45</v>
      </c>
      <c r="B49" s="9" t="s">
        <v>50</v>
      </c>
      <c r="C49" s="10">
        <v>5</v>
      </c>
      <c r="D49" s="10" t="s">
        <v>1</v>
      </c>
      <c r="E49" s="11" t="s">
        <v>49</v>
      </c>
      <c r="F49" s="5"/>
      <c r="G49" s="5">
        <f t="shared" si="0"/>
        <v>0</v>
      </c>
    </row>
    <row r="50" spans="1:7" x14ac:dyDescent="0.2">
      <c r="A50" s="18">
        <v>46</v>
      </c>
      <c r="B50" s="9" t="s">
        <v>84</v>
      </c>
      <c r="C50" s="10">
        <v>5</v>
      </c>
      <c r="D50" s="10" t="s">
        <v>1</v>
      </c>
      <c r="E50" s="11" t="s">
        <v>48</v>
      </c>
      <c r="F50" s="5"/>
      <c r="G50" s="5">
        <f t="shared" si="0"/>
        <v>0</v>
      </c>
    </row>
    <row r="51" spans="1:7" x14ac:dyDescent="0.2">
      <c r="A51" s="18">
        <v>47</v>
      </c>
      <c r="B51" s="9" t="s">
        <v>51</v>
      </c>
      <c r="C51" s="10">
        <v>10</v>
      </c>
      <c r="D51" s="10" t="s">
        <v>1</v>
      </c>
      <c r="E51" s="11" t="s">
        <v>121</v>
      </c>
      <c r="F51" s="5"/>
      <c r="G51" s="5">
        <f t="shared" si="0"/>
        <v>0</v>
      </c>
    </row>
    <row r="52" spans="1:7" x14ac:dyDescent="0.2">
      <c r="A52" s="18">
        <v>48</v>
      </c>
      <c r="B52" s="9" t="s">
        <v>52</v>
      </c>
      <c r="C52" s="10">
        <v>100</v>
      </c>
      <c r="D52" s="10" t="s">
        <v>101</v>
      </c>
      <c r="E52" s="16" t="s">
        <v>122</v>
      </c>
      <c r="F52" s="5"/>
      <c r="G52" s="5">
        <f t="shared" si="0"/>
        <v>0</v>
      </c>
    </row>
    <row r="53" spans="1:7" x14ac:dyDescent="0.2">
      <c r="A53" s="18">
        <v>49</v>
      </c>
      <c r="B53" s="17" t="s">
        <v>53</v>
      </c>
      <c r="C53" s="18">
        <v>100</v>
      </c>
      <c r="D53" s="18" t="s">
        <v>101</v>
      </c>
      <c r="E53" s="16" t="s">
        <v>123</v>
      </c>
      <c r="F53" s="5"/>
      <c r="G53" s="5">
        <f t="shared" si="0"/>
        <v>0</v>
      </c>
    </row>
    <row r="54" spans="1:7" x14ac:dyDescent="0.2">
      <c r="A54" s="18">
        <v>50</v>
      </c>
      <c r="B54" s="17" t="s">
        <v>61</v>
      </c>
      <c r="C54" s="18">
        <v>1</v>
      </c>
      <c r="D54" s="18" t="s">
        <v>1</v>
      </c>
      <c r="E54" s="16" t="s">
        <v>60</v>
      </c>
      <c r="F54" s="5"/>
      <c r="G54" s="5">
        <f t="shared" si="0"/>
        <v>0</v>
      </c>
    </row>
    <row r="55" spans="1:7" x14ac:dyDescent="0.2">
      <c r="A55" s="18">
        <v>51</v>
      </c>
      <c r="B55" s="17" t="s">
        <v>62</v>
      </c>
      <c r="C55" s="18">
        <v>100</v>
      </c>
      <c r="D55" s="18" t="s">
        <v>101</v>
      </c>
      <c r="E55" s="16" t="s">
        <v>94</v>
      </c>
      <c r="F55" s="5"/>
      <c r="G55" s="5">
        <f t="shared" si="0"/>
        <v>0</v>
      </c>
    </row>
    <row r="56" spans="1:7" x14ac:dyDescent="0.2">
      <c r="A56" s="18">
        <v>52</v>
      </c>
      <c r="B56" s="17" t="s">
        <v>59</v>
      </c>
      <c r="C56" s="18">
        <v>300</v>
      </c>
      <c r="D56" s="18" t="s">
        <v>1</v>
      </c>
      <c r="E56" s="16" t="s">
        <v>96</v>
      </c>
      <c r="F56" s="5"/>
      <c r="G56" s="5">
        <f t="shared" si="0"/>
        <v>0</v>
      </c>
    </row>
    <row r="57" spans="1:7" x14ac:dyDescent="0.2">
      <c r="A57" s="18">
        <v>53</v>
      </c>
      <c r="B57" s="17" t="s">
        <v>65</v>
      </c>
      <c r="C57" s="18">
        <v>50</v>
      </c>
      <c r="D57" s="18" t="s">
        <v>1</v>
      </c>
      <c r="E57" s="16" t="s">
        <v>64</v>
      </c>
      <c r="F57" s="5"/>
      <c r="G57" s="5">
        <f t="shared" si="0"/>
        <v>0</v>
      </c>
    </row>
    <row r="58" spans="1:7" x14ac:dyDescent="0.2">
      <c r="A58" s="18">
        <v>54</v>
      </c>
      <c r="B58" s="5" t="s">
        <v>67</v>
      </c>
      <c r="C58" s="18">
        <v>3</v>
      </c>
      <c r="D58" s="18" t="s">
        <v>1</v>
      </c>
      <c r="E58" s="19" t="s">
        <v>85</v>
      </c>
      <c r="F58" s="5"/>
      <c r="G58" s="5">
        <f t="shared" si="0"/>
        <v>0</v>
      </c>
    </row>
    <row r="59" spans="1:7" x14ac:dyDescent="0.2">
      <c r="A59" s="18">
        <v>55</v>
      </c>
      <c r="B59" s="5" t="s">
        <v>67</v>
      </c>
      <c r="C59" s="18">
        <v>20</v>
      </c>
      <c r="D59" s="18" t="s">
        <v>1</v>
      </c>
      <c r="E59" s="20" t="s">
        <v>86</v>
      </c>
      <c r="F59" s="5"/>
      <c r="G59" s="5">
        <f t="shared" si="0"/>
        <v>0</v>
      </c>
    </row>
    <row r="60" spans="1:7" x14ac:dyDescent="0.2">
      <c r="A60" s="18">
        <v>56</v>
      </c>
      <c r="B60" s="5" t="s">
        <v>68</v>
      </c>
      <c r="C60" s="18">
        <v>5</v>
      </c>
      <c r="D60" s="18" t="s">
        <v>1</v>
      </c>
      <c r="E60" s="19" t="s">
        <v>77</v>
      </c>
      <c r="F60" s="5"/>
      <c r="G60" s="5">
        <f t="shared" si="0"/>
        <v>0</v>
      </c>
    </row>
    <row r="61" spans="1:7" x14ac:dyDescent="0.2">
      <c r="A61" s="18">
        <v>57</v>
      </c>
      <c r="B61" s="21" t="s">
        <v>95</v>
      </c>
      <c r="C61" s="18">
        <v>20</v>
      </c>
      <c r="D61" s="18" t="s">
        <v>1</v>
      </c>
      <c r="E61" s="20" t="s">
        <v>83</v>
      </c>
      <c r="F61" s="5"/>
      <c r="G61" s="5">
        <f t="shared" si="0"/>
        <v>0</v>
      </c>
    </row>
    <row r="62" spans="1:7" x14ac:dyDescent="0.2">
      <c r="A62" s="18">
        <v>58</v>
      </c>
      <c r="B62" s="22" t="s">
        <v>81</v>
      </c>
      <c r="C62" s="18">
        <v>10</v>
      </c>
      <c r="D62" s="18" t="s">
        <v>1</v>
      </c>
      <c r="E62" s="22" t="s">
        <v>82</v>
      </c>
      <c r="F62" s="5"/>
      <c r="G62" s="5">
        <f t="shared" si="0"/>
        <v>0</v>
      </c>
    </row>
    <row r="63" spans="1:7" x14ac:dyDescent="0.2">
      <c r="A63" s="18">
        <v>59</v>
      </c>
      <c r="B63" s="14" t="s">
        <v>73</v>
      </c>
      <c r="C63" s="18">
        <v>10</v>
      </c>
      <c r="D63" s="18" t="s">
        <v>1</v>
      </c>
      <c r="E63" s="20" t="s">
        <v>69</v>
      </c>
      <c r="F63" s="5"/>
      <c r="G63" s="5">
        <f t="shared" si="0"/>
        <v>0</v>
      </c>
    </row>
    <row r="64" spans="1:7" x14ac:dyDescent="0.2">
      <c r="A64" s="18">
        <v>60</v>
      </c>
      <c r="B64" s="21" t="s">
        <v>78</v>
      </c>
      <c r="C64" s="18">
        <v>5</v>
      </c>
      <c r="D64" s="18" t="s">
        <v>1</v>
      </c>
      <c r="E64" s="20" t="s">
        <v>93</v>
      </c>
      <c r="F64" s="5"/>
      <c r="G64" s="5">
        <f t="shared" si="0"/>
        <v>0</v>
      </c>
    </row>
    <row r="65" spans="1:7" x14ac:dyDescent="0.2">
      <c r="A65" s="18">
        <v>61</v>
      </c>
      <c r="B65" s="21" t="s">
        <v>79</v>
      </c>
      <c r="C65" s="18">
        <v>20</v>
      </c>
      <c r="D65" s="18" t="s">
        <v>1</v>
      </c>
      <c r="E65" s="23" t="s">
        <v>80</v>
      </c>
      <c r="F65" s="5"/>
      <c r="G65" s="5">
        <f t="shared" si="0"/>
        <v>0</v>
      </c>
    </row>
    <row r="66" spans="1:7" x14ac:dyDescent="0.2">
      <c r="A66" s="18">
        <v>62</v>
      </c>
      <c r="B66" s="21" t="s">
        <v>87</v>
      </c>
      <c r="C66" s="18">
        <v>4</v>
      </c>
      <c r="D66" s="18" t="s">
        <v>1</v>
      </c>
      <c r="E66" s="24" t="s">
        <v>88</v>
      </c>
      <c r="F66" s="5"/>
      <c r="G66" s="5">
        <f t="shared" si="0"/>
        <v>0</v>
      </c>
    </row>
    <row r="67" spans="1:7" x14ac:dyDescent="0.2">
      <c r="A67" s="18">
        <v>63</v>
      </c>
      <c r="B67" s="21" t="s">
        <v>89</v>
      </c>
      <c r="C67" s="18">
        <v>20</v>
      </c>
      <c r="D67" s="18" t="s">
        <v>1</v>
      </c>
      <c r="E67" s="20" t="s">
        <v>90</v>
      </c>
      <c r="F67" s="5"/>
      <c r="G67" s="5">
        <f t="shared" si="0"/>
        <v>0</v>
      </c>
    </row>
    <row r="68" spans="1:7" x14ac:dyDescent="0.2">
      <c r="A68" s="18">
        <v>64</v>
      </c>
      <c r="B68" s="21" t="s">
        <v>89</v>
      </c>
      <c r="C68" s="18">
        <v>5</v>
      </c>
      <c r="D68" s="18" t="s">
        <v>1</v>
      </c>
      <c r="E68" s="20" t="s">
        <v>91</v>
      </c>
      <c r="F68" s="5"/>
      <c r="G68" s="5">
        <f t="shared" si="0"/>
        <v>0</v>
      </c>
    </row>
    <row r="69" spans="1:7" x14ac:dyDescent="0.2">
      <c r="F69" s="2" t="s">
        <v>133</v>
      </c>
      <c r="G69" s="25">
        <f>SUM(G5:G68)</f>
        <v>0</v>
      </c>
    </row>
    <row r="70" spans="1:7" x14ac:dyDescent="0.2">
      <c r="A70" s="31" t="s">
        <v>134</v>
      </c>
      <c r="E70" s="4"/>
    </row>
    <row r="71" spans="1:7" x14ac:dyDescent="0.2">
      <c r="A71" s="33">
        <v>1</v>
      </c>
      <c r="B71" s="31" t="s">
        <v>136</v>
      </c>
      <c r="E71" s="4"/>
    </row>
    <row r="72" spans="1:7" x14ac:dyDescent="0.2">
      <c r="A72" s="32">
        <v>2</v>
      </c>
      <c r="B72" s="32" t="s">
        <v>135</v>
      </c>
      <c r="C72" s="32"/>
      <c r="D72" s="32"/>
      <c r="E72" s="32"/>
    </row>
    <row r="73" spans="1:7" x14ac:dyDescent="0.2">
      <c r="A73" s="33">
        <v>3</v>
      </c>
      <c r="B73" s="31" t="s">
        <v>137</v>
      </c>
    </row>
    <row r="74" spans="1:7" x14ac:dyDescent="0.2">
      <c r="A74" s="33">
        <v>4</v>
      </c>
      <c r="B74" s="31" t="s">
        <v>138</v>
      </c>
    </row>
    <row r="75" spans="1:7" x14ac:dyDescent="0.2">
      <c r="A75" s="33">
        <v>5</v>
      </c>
      <c r="B75" s="31" t="s">
        <v>139</v>
      </c>
    </row>
    <row r="76" spans="1:7" x14ac:dyDescent="0.2">
      <c r="A76" s="33">
        <v>6</v>
      </c>
      <c r="B76" s="31" t="s">
        <v>140</v>
      </c>
    </row>
    <row r="77" spans="1:7" x14ac:dyDescent="0.2">
      <c r="A77" s="33">
        <v>7</v>
      </c>
      <c r="B77" s="31" t="s">
        <v>141</v>
      </c>
    </row>
    <row r="78" spans="1:7" x14ac:dyDescent="0.2">
      <c r="A78" s="31" t="s">
        <v>142</v>
      </c>
    </row>
    <row r="79" spans="1:7" x14ac:dyDescent="0.2">
      <c r="A79" s="26" t="s">
        <v>143</v>
      </c>
    </row>
    <row r="80" spans="1:7" x14ac:dyDescent="0.2">
      <c r="A80" s="31" t="s">
        <v>144</v>
      </c>
      <c r="E80" s="3" t="s">
        <v>145</v>
      </c>
    </row>
    <row r="83" spans="2:7" x14ac:dyDescent="0.2">
      <c r="B83" s="1" t="s">
        <v>146</v>
      </c>
      <c r="E83" s="3" t="s">
        <v>148</v>
      </c>
      <c r="F83" s="5" t="s">
        <v>133</v>
      </c>
      <c r="G83" s="30">
        <f>G69</f>
        <v>0</v>
      </c>
    </row>
    <row r="84" spans="2:7" x14ac:dyDescent="0.2">
      <c r="E84" s="3" t="s">
        <v>149</v>
      </c>
      <c r="F84" s="5" t="s">
        <v>150</v>
      </c>
      <c r="G84" s="30">
        <f>G83*18/100</f>
        <v>0</v>
      </c>
    </row>
    <row r="85" spans="2:7" x14ac:dyDescent="0.2">
      <c r="B85" s="34" t="s">
        <v>147</v>
      </c>
      <c r="F85" s="5" t="s">
        <v>151</v>
      </c>
      <c r="G85" s="30">
        <f>G83</f>
        <v>0</v>
      </c>
    </row>
    <row r="86" spans="2:7" x14ac:dyDescent="0.2">
      <c r="F86" s="5" t="s">
        <v>152</v>
      </c>
      <c r="G86" s="30">
        <f>G83+G84</f>
        <v>0</v>
      </c>
    </row>
    <row r="87" spans="2:7" x14ac:dyDescent="0.2">
      <c r="B87" s="31" t="s">
        <v>153</v>
      </c>
    </row>
    <row r="88" spans="2:7" x14ac:dyDescent="0.2">
      <c r="B88" s="31" t="s">
        <v>154</v>
      </c>
      <c r="F88" s="36" t="s">
        <v>155</v>
      </c>
      <c r="G88" s="36"/>
    </row>
    <row r="89" spans="2:7" x14ac:dyDescent="0.2">
      <c r="F89" s="35" t="s">
        <v>156</v>
      </c>
      <c r="G89" s="35"/>
    </row>
  </sheetData>
  <mergeCells count="4">
    <mergeCell ref="F88:G88"/>
    <mergeCell ref="F89:G89"/>
    <mergeCell ref="A2:E2"/>
    <mergeCell ref="A3:E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2022-02-07T12:00:07Z</dcterms:modified>
</cp:coreProperties>
</file>